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2" sheetId="2" r:id="rId2"/>
    <sheet name="Sheet4" sheetId="4" r:id="rId3"/>
  </sheets>
  <definedNames>
    <definedName name="_xlnm._FilterDatabase" localSheetId="0" hidden="1">Sheet1!$A$1:$R$59</definedName>
    <definedName name="_xlnm._FilterDatabase" localSheetId="1" hidden="1">Sheet2!$A$1:$H$15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<sst xmlns="http://schemas.openxmlformats.org/spreadsheetml/2006/main" count="572" uniqueCount="53">
  <si>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</si>
  <si>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</si>
  <si>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</si>
  <si>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</si>
  <si>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</si>
  <si>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</si>
  <si>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</si>
  <si>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</si>
  <si>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</si>
  <si>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</si>
  <si>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</si>
  <si>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</si>
  <si>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</si>
  <si>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</si>
  <si>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</si>
  <si>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</si>
  <si>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</si>
  <si>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</si>
  <si>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'王婉娜</t>
  </si>
  <si>
    <t>'地块三商业3</t>
  </si>
  <si>
    <t>'D3-3-01店</t>
  </si>
  <si>
    <t>商业物管费</t>
  </si>
  <si>
    <t>'已交空置</t>
  </si>
  <si>
    <t>'0</t>
  </si>
  <si>
    <t>'15306300001922</t>
  </si>
  <si>
    <t>'方丽霞</t>
  </si>
  <si>
    <t>'D3-3-02店</t>
  </si>
  <si>
    <t>'15306300001923</t>
  </si>
  <si>
    <t>项目</t>
  </si>
  <si>
    <t>当期物业收缴率</t>
  </si>
  <si>
    <t>往欠物业收缴率</t>
  </si>
  <si>
    <t>水电收缴率</t>
  </si>
  <si>
    <t>综合收缴率</t>
  </si>
  <si>
    <t>综合未收万元</t>
  </si>
  <si>
    <t>截止06.11</t>
  </si>
  <si>
    <t>别院</t>
  </si>
  <si>
    <t>澜园、沁园</t>
  </si>
  <si>
    <t>源筑</t>
  </si>
  <si>
    <t>2024年初往欠</t>
  </si>
  <si>
    <t>截止10.28往欠未收</t>
  </si>
  <si>
    <t>预计24年往欠能收回</t>
  </si>
  <si>
    <t>预计24年能收回多少</t>
  </si>
  <si>
    <t xml:space="preserve"> </t>
  </si>
  <si>
    <t>饱和应收</t>
  </si>
  <si>
    <t>去年同期本期收缴率</t>
  </si>
  <si>
    <t>去年同期往欠收缴率</t>
  </si>
  <si>
    <t>当期</t>
  </si>
  <si>
    <t>往欠</t>
  </si>
  <si>
    <t>工程费-物料消耗</t>
  </si>
  <si>
    <t>印刷费</t>
  </si>
  <si>
    <t>1-2月已申请</t>
  </si>
  <si>
    <t>全年预算</t>
  </si>
  <si>
    <t>澜园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</si>
</sst>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0" fontId="0" fillId="0" borderId="1" xfId="0" applyNumberFormat="1" applyFont="1" applyFill="1" applyBorder="1" applyAlignment="1" applyProtection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" fontId="0" fillId="0" borderId="0" xfId="0" applyNumberFormat="1">
      <alignment vertical="center"/>
    </xf>
    <xf numFmtId="4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4" fontId="1" fillId="0" borderId="0" xfId="0" applyNumberFormat="1" applyFont="1" applyAlignment="1">
      <alignment horizontal="left" vertical="center" wrapText="1"/>
    </xf>
    <xf numFmtId="9" fontId="0" fillId="0" borderId="0" xfId="0" applyNumberFormat="1" applyAlignment="1">
      <alignment horizontal="center" vertical="center"/>
    </xf>
    <xf numFmtId="0" fontId="0" fillId="0" borderId="0" xfId="0" applyFill="1">
      <alignment vertical="center"/>
    </xf>
    <xf numFmtId="14" fontId="0" fillId="0" borderId="0" xfId="0" applyNumberForma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9"/>
  <sheetViews>
    <sheetView workbookViewId="0">
      <selection activeCell="E10" sqref="E10"/>
    </sheetView>
  </sheetViews>
  <sheetFormatPr defaultColWidth="9" defaultRowHeight="13.5"/>
  <cols>
    <col min="3" max="13" width="13.6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="20" customFormat="1" spans="1:17">
      <c r="A2" s="20" t="s">
        <v>17</v>
      </c>
      <c r="B2" s="20" t="s">
        <v>18</v>
      </c>
      <c r="C2" s="20" t="s">
        <v>19</v>
      </c>
      <c r="D2" s="20" t="s">
        <v>20</v>
      </c>
      <c r="E2" s="20" t="s">
        <v>20</v>
      </c>
      <c r="F2" s="21">
        <v>45536</v>
      </c>
      <c r="G2" s="21">
        <v>45536</v>
      </c>
      <c r="H2" s="21">
        <v>45536</v>
      </c>
      <c r="I2" s="21">
        <v>45565</v>
      </c>
      <c r="J2" s="20">
        <v>8</v>
      </c>
      <c r="K2" s="20" t="s">
        <v>21</v>
      </c>
      <c r="L2" s="20">
        <v>1099.15</v>
      </c>
      <c r="O2" s="20" t="s">
        <v>22</v>
      </c>
      <c r="P2" s="20" t="s">
        <v>23</v>
      </c>
      <c r="Q2" s="20" t="s">
        <v>24</v>
      </c>
    </row>
    <row r="3" s="20" customFormat="1" spans="1:17">
      <c r="A3" s="20" t="s">
        <v>17</v>
      </c>
      <c r="B3" s="20" t="s">
        <v>25</v>
      </c>
      <c r="C3" s="20" t="s">
        <v>19</v>
      </c>
      <c r="D3" s="20" t="s">
        <v>26</v>
      </c>
      <c r="E3" s="20" t="s">
        <v>26</v>
      </c>
      <c r="F3" s="21">
        <v>45536</v>
      </c>
      <c r="G3" s="21">
        <v>45536</v>
      </c>
      <c r="H3" s="21">
        <v>45536</v>
      </c>
      <c r="I3" s="21">
        <v>45565</v>
      </c>
      <c r="J3" s="20">
        <v>8</v>
      </c>
      <c r="K3" s="20" t="s">
        <v>21</v>
      </c>
      <c r="L3" s="20">
        <v>1084.19</v>
      </c>
      <c r="O3" s="20" t="s">
        <v>22</v>
      </c>
      <c r="P3" s="20" t="s">
        <v>23</v>
      </c>
      <c r="Q3" s="20" t="s">
        <v>27</v>
      </c>
    </row>
    <row r="4" s="20" customFormat="1" spans="1:17">
      <c r="A4" s="20" t="s">
        <v>17</v>
      </c>
      <c r="B4" s="20" t="s">
        <v>18</v>
      </c>
      <c r="C4" s="20" t="s">
        <v>19</v>
      </c>
      <c r="D4" s="20" t="s">
        <v>20</v>
      </c>
      <c r="E4" s="20" t="s">
        <v>20</v>
      </c>
      <c r="F4" s="21">
        <v>44682</v>
      </c>
      <c r="G4" s="21">
        <v>44682</v>
      </c>
      <c r="H4" s="21">
        <v>44682</v>
      </c>
      <c r="I4" s="21">
        <v>44712</v>
      </c>
      <c r="J4" s="20">
        <v>8</v>
      </c>
      <c r="K4" s="20" t="s">
        <v>21</v>
      </c>
      <c r="L4" s="20">
        <v>1099.15</v>
      </c>
      <c r="O4" s="20" t="s">
        <v>22</v>
      </c>
      <c r="P4" s="20" t="s">
        <v>23</v>
      </c>
      <c r="Q4" s="20" t="s">
        <v>24</v>
      </c>
    </row>
    <row r="5" s="20" customFormat="1" spans="1:17">
      <c r="A5" s="20" t="s">
        <v>17</v>
      </c>
      <c r="B5" s="20" t="s">
        <v>18</v>
      </c>
      <c r="C5" s="20" t="s">
        <v>19</v>
      </c>
      <c r="D5" s="20" t="s">
        <v>20</v>
      </c>
      <c r="E5" s="20" t="s">
        <v>20</v>
      </c>
      <c r="F5" s="21">
        <v>44713</v>
      </c>
      <c r="G5" s="21">
        <v>44713</v>
      </c>
      <c r="H5" s="21">
        <v>44713</v>
      </c>
      <c r="I5" s="21">
        <v>44742</v>
      </c>
      <c r="J5" s="20">
        <v>8</v>
      </c>
      <c r="K5" s="20" t="s">
        <v>21</v>
      </c>
      <c r="L5" s="20">
        <v>1099.15</v>
      </c>
      <c r="O5" s="20" t="s">
        <v>22</v>
      </c>
      <c r="P5" s="20" t="s">
        <v>23</v>
      </c>
      <c r="Q5" s="20" t="s">
        <v>24</v>
      </c>
    </row>
    <row r="6" s="20" customFormat="1" spans="1:17">
      <c r="A6" s="20" t="s">
        <v>17</v>
      </c>
      <c r="B6" s="20" t="s">
        <v>18</v>
      </c>
      <c r="C6" s="20" t="s">
        <v>19</v>
      </c>
      <c r="D6" s="20" t="s">
        <v>20</v>
      </c>
      <c r="E6" s="20" t="s">
        <v>20</v>
      </c>
      <c r="F6" s="21">
        <v>44743</v>
      </c>
      <c r="G6" s="21">
        <v>44743</v>
      </c>
      <c r="H6" s="21">
        <v>44743</v>
      </c>
      <c r="I6" s="21">
        <v>44773</v>
      </c>
      <c r="J6" s="20">
        <v>8</v>
      </c>
      <c r="K6" s="20" t="s">
        <v>21</v>
      </c>
      <c r="L6" s="20">
        <v>1099.15</v>
      </c>
      <c r="O6" s="20" t="s">
        <v>22</v>
      </c>
      <c r="P6" s="20" t="s">
        <v>23</v>
      </c>
      <c r="Q6" s="20" t="s">
        <v>24</v>
      </c>
    </row>
    <row r="7" s="20" customFormat="1" spans="1:17">
      <c r="A7" s="20" t="s">
        <v>17</v>
      </c>
      <c r="B7" s="20" t="s">
        <v>18</v>
      </c>
      <c r="C7" s="20" t="s">
        <v>19</v>
      </c>
      <c r="D7" s="20" t="s">
        <v>20</v>
      </c>
      <c r="E7" s="20" t="s">
        <v>20</v>
      </c>
      <c r="F7" s="21">
        <v>44774</v>
      </c>
      <c r="G7" s="21">
        <v>44774</v>
      </c>
      <c r="H7" s="21">
        <v>44774</v>
      </c>
      <c r="I7" s="21">
        <v>44804</v>
      </c>
      <c r="J7" s="20">
        <v>8</v>
      </c>
      <c r="K7" s="20" t="s">
        <v>21</v>
      </c>
      <c r="L7" s="20">
        <v>1099.15</v>
      </c>
      <c r="O7" s="20" t="s">
        <v>22</v>
      </c>
      <c r="P7" s="20" t="s">
        <v>23</v>
      </c>
      <c r="Q7" s="20" t="s">
        <v>24</v>
      </c>
    </row>
    <row r="8" s="20" customFormat="1" spans="1:17">
      <c r="A8" s="20" t="s">
        <v>17</v>
      </c>
      <c r="B8" s="20" t="s">
        <v>18</v>
      </c>
      <c r="C8" s="20" t="s">
        <v>19</v>
      </c>
      <c r="D8" s="20" t="s">
        <v>20</v>
      </c>
      <c r="E8" s="20" t="s">
        <v>20</v>
      </c>
      <c r="F8" s="21">
        <v>44805</v>
      </c>
      <c r="G8" s="21">
        <v>44805</v>
      </c>
      <c r="H8" s="21">
        <v>44805</v>
      </c>
      <c r="I8" s="21">
        <v>44834</v>
      </c>
      <c r="J8" s="20">
        <v>8</v>
      </c>
      <c r="K8" s="20" t="s">
        <v>21</v>
      </c>
      <c r="L8" s="20">
        <v>1099.15</v>
      </c>
      <c r="O8" s="20" t="s">
        <v>22</v>
      </c>
      <c r="P8" s="20" t="s">
        <v>23</v>
      </c>
      <c r="Q8" s="20" t="s">
        <v>24</v>
      </c>
    </row>
    <row r="9" s="20" customFormat="1" spans="1:17">
      <c r="A9" s="20" t="s">
        <v>17</v>
      </c>
      <c r="B9" s="20" t="s">
        <v>18</v>
      </c>
      <c r="C9" s="20" t="s">
        <v>19</v>
      </c>
      <c r="D9" s="20" t="s">
        <v>20</v>
      </c>
      <c r="E9" s="20" t="s">
        <v>20</v>
      </c>
      <c r="F9" s="21">
        <v>44835</v>
      </c>
      <c r="G9" s="21">
        <v>44835</v>
      </c>
      <c r="H9" s="21">
        <v>44835</v>
      </c>
      <c r="I9" s="21">
        <v>44865</v>
      </c>
      <c r="J9" s="20">
        <v>8</v>
      </c>
      <c r="K9" s="20" t="s">
        <v>21</v>
      </c>
      <c r="L9" s="20">
        <v>1099.15</v>
      </c>
      <c r="O9" s="20" t="s">
        <v>22</v>
      </c>
      <c r="P9" s="20" t="s">
        <v>23</v>
      </c>
      <c r="Q9" s="20" t="s">
        <v>24</v>
      </c>
    </row>
    <row r="10" s="20" customFormat="1" spans="1:17">
      <c r="A10" s="20" t="s">
        <v>17</v>
      </c>
      <c r="B10" s="20" t="s">
        <v>18</v>
      </c>
      <c r="C10" s="20" t="s">
        <v>19</v>
      </c>
      <c r="D10" s="20" t="s">
        <v>20</v>
      </c>
      <c r="E10" s="20" t="s">
        <v>20</v>
      </c>
      <c r="F10" s="21">
        <v>44866</v>
      </c>
      <c r="G10" s="21">
        <v>44866</v>
      </c>
      <c r="H10" s="21">
        <v>44866</v>
      </c>
      <c r="I10" s="21">
        <v>44895</v>
      </c>
      <c r="J10" s="20">
        <v>8</v>
      </c>
      <c r="K10" s="20" t="s">
        <v>21</v>
      </c>
      <c r="L10" s="20">
        <v>1099.15</v>
      </c>
      <c r="O10" s="20" t="s">
        <v>22</v>
      </c>
      <c r="P10" s="20" t="s">
        <v>23</v>
      </c>
      <c r="Q10" s="20" t="s">
        <v>24</v>
      </c>
    </row>
    <row r="11" s="20" customFormat="1" spans="1:17">
      <c r="A11" s="20" t="s">
        <v>17</v>
      </c>
      <c r="B11" s="20" t="s">
        <v>18</v>
      </c>
      <c r="C11" s="20" t="s">
        <v>19</v>
      </c>
      <c r="D11" s="20" t="s">
        <v>20</v>
      </c>
      <c r="E11" s="20" t="s">
        <v>20</v>
      </c>
      <c r="F11" s="21">
        <v>44896</v>
      </c>
      <c r="G11" s="21">
        <v>44896</v>
      </c>
      <c r="H11" s="21">
        <v>44896</v>
      </c>
      <c r="I11" s="21">
        <v>44926</v>
      </c>
      <c r="J11" s="20">
        <v>8</v>
      </c>
      <c r="K11" s="20" t="s">
        <v>21</v>
      </c>
      <c r="L11" s="20">
        <v>1099.15</v>
      </c>
      <c r="O11" s="20" t="s">
        <v>22</v>
      </c>
      <c r="P11" s="20" t="s">
        <v>23</v>
      </c>
      <c r="Q11" s="20" t="s">
        <v>24</v>
      </c>
    </row>
    <row r="12" spans="1:18">
      <c r="A12" s="20" t="s">
        <v>17</v>
      </c>
      <c r="B12" s="20" t="s">
        <v>18</v>
      </c>
      <c r="C12" s="20" t="s">
        <v>19</v>
      </c>
      <c r="D12" s="20" t="s">
        <v>20</v>
      </c>
      <c r="E12" s="20" t="s">
        <v>20</v>
      </c>
      <c r="F12" s="21">
        <v>44927</v>
      </c>
      <c r="G12" s="21">
        <v>44927</v>
      </c>
      <c r="H12" s="21">
        <v>44927</v>
      </c>
      <c r="I12" s="21">
        <v>44957</v>
      </c>
      <c r="J12" s="20">
        <v>8</v>
      </c>
      <c r="K12" s="20" t="s">
        <v>21</v>
      </c>
      <c r="L12" s="20">
        <v>1099.15</v>
      </c>
      <c r="M12" s="20"/>
      <c r="N12" s="20"/>
      <c r="O12" s="20" t="s">
        <v>22</v>
      </c>
      <c r="P12" s="20" t="s">
        <v>23</v>
      </c>
      <c r="Q12" s="20" t="s">
        <v>24</v>
      </c>
      <c r="R12" s="20"/>
    </row>
    <row r="13" spans="1:18">
      <c r="A13" s="20" t="s">
        <v>17</v>
      </c>
      <c r="B13" s="20" t="s">
        <v>18</v>
      </c>
      <c r="C13" s="20" t="s">
        <v>19</v>
      </c>
      <c r="D13" s="20" t="s">
        <v>20</v>
      </c>
      <c r="E13" s="20" t="s">
        <v>20</v>
      </c>
      <c r="F13" s="21">
        <v>44958</v>
      </c>
      <c r="G13" s="21">
        <v>44958</v>
      </c>
      <c r="H13" s="21">
        <v>44958</v>
      </c>
      <c r="I13" s="21">
        <v>44985</v>
      </c>
      <c r="J13" s="20">
        <v>8</v>
      </c>
      <c r="K13" s="20" t="s">
        <v>21</v>
      </c>
      <c r="L13" s="20">
        <v>1099.15</v>
      </c>
      <c r="M13" s="20"/>
      <c r="N13" s="20"/>
      <c r="O13" s="20" t="s">
        <v>22</v>
      </c>
      <c r="P13" s="20" t="s">
        <v>23</v>
      </c>
      <c r="Q13" s="20" t="s">
        <v>24</v>
      </c>
      <c r="R13" s="20"/>
    </row>
    <row r="14" spans="1:18">
      <c r="A14" s="20" t="s">
        <v>17</v>
      </c>
      <c r="B14" s="20" t="s">
        <v>18</v>
      </c>
      <c r="C14" s="20" t="s">
        <v>19</v>
      </c>
      <c r="D14" s="20" t="s">
        <v>20</v>
      </c>
      <c r="E14" s="20" t="s">
        <v>20</v>
      </c>
      <c r="F14" s="21">
        <v>44986</v>
      </c>
      <c r="G14" s="21">
        <v>44986</v>
      </c>
      <c r="H14" s="21">
        <v>44986</v>
      </c>
      <c r="I14" s="21">
        <v>45016</v>
      </c>
      <c r="J14" s="20">
        <v>8</v>
      </c>
      <c r="K14" s="20" t="s">
        <v>21</v>
      </c>
      <c r="L14" s="20">
        <v>1099.15</v>
      </c>
      <c r="M14" s="20"/>
      <c r="N14" s="20"/>
      <c r="O14" s="20" t="s">
        <v>22</v>
      </c>
      <c r="P14" s="20" t="s">
        <v>23</v>
      </c>
      <c r="Q14" s="20" t="s">
        <v>24</v>
      </c>
      <c r="R14" s="20"/>
    </row>
    <row r="15" spans="1:18">
      <c r="A15" s="20" t="s">
        <v>17</v>
      </c>
      <c r="B15" s="20" t="s">
        <v>18</v>
      </c>
      <c r="C15" s="20" t="s">
        <v>19</v>
      </c>
      <c r="D15" s="20" t="s">
        <v>20</v>
      </c>
      <c r="E15" s="20" t="s">
        <v>20</v>
      </c>
      <c r="F15" s="21">
        <v>45017</v>
      </c>
      <c r="G15" s="21">
        <v>45017</v>
      </c>
      <c r="H15" s="21">
        <v>45017</v>
      </c>
      <c r="I15" s="21">
        <v>45046</v>
      </c>
      <c r="J15" s="20">
        <v>8</v>
      </c>
      <c r="K15" s="20" t="s">
        <v>21</v>
      </c>
      <c r="L15" s="20">
        <v>1099.15</v>
      </c>
      <c r="M15" s="20"/>
      <c r="N15" s="20"/>
      <c r="O15" s="20" t="s">
        <v>22</v>
      </c>
      <c r="P15" s="20" t="s">
        <v>23</v>
      </c>
      <c r="Q15" s="20" t="s">
        <v>24</v>
      </c>
      <c r="R15" s="20"/>
    </row>
    <row r="16" spans="1:18">
      <c r="A16" s="20" t="s">
        <v>17</v>
      </c>
      <c r="B16" s="20" t="s">
        <v>18</v>
      </c>
      <c r="C16" s="20" t="s">
        <v>19</v>
      </c>
      <c r="D16" s="20" t="s">
        <v>20</v>
      </c>
      <c r="E16" s="20" t="s">
        <v>20</v>
      </c>
      <c r="F16" s="21">
        <v>45047</v>
      </c>
      <c r="G16" s="21">
        <v>45047</v>
      </c>
      <c r="H16" s="21">
        <v>45047</v>
      </c>
      <c r="I16" s="21">
        <v>45077</v>
      </c>
      <c r="J16" s="20">
        <v>8</v>
      </c>
      <c r="K16" s="20" t="s">
        <v>21</v>
      </c>
      <c r="L16" s="20">
        <v>1099.15</v>
      </c>
      <c r="M16" s="20"/>
      <c r="N16" s="20"/>
      <c r="O16" s="20" t="s">
        <v>22</v>
      </c>
      <c r="P16" s="20" t="s">
        <v>23</v>
      </c>
      <c r="Q16" s="20" t="s">
        <v>24</v>
      </c>
      <c r="R16" s="20"/>
    </row>
    <row r="17" spans="1:18">
      <c r="A17" s="20" t="s">
        <v>17</v>
      </c>
      <c r="B17" s="20" t="s">
        <v>18</v>
      </c>
      <c r="C17" s="20" t="s">
        <v>19</v>
      </c>
      <c r="D17" s="20" t="s">
        <v>20</v>
      </c>
      <c r="E17" s="20" t="s">
        <v>20</v>
      </c>
      <c r="F17" s="21">
        <v>45078</v>
      </c>
      <c r="G17" s="21">
        <v>45078</v>
      </c>
      <c r="H17" s="21">
        <v>45078</v>
      </c>
      <c r="I17" s="21">
        <v>45107</v>
      </c>
      <c r="J17" s="20">
        <v>8</v>
      </c>
      <c r="K17" s="20" t="s">
        <v>21</v>
      </c>
      <c r="L17" s="20">
        <v>1099.15</v>
      </c>
      <c r="M17" s="20"/>
      <c r="N17" s="20"/>
      <c r="O17" s="20" t="s">
        <v>22</v>
      </c>
      <c r="P17" s="20" t="s">
        <v>23</v>
      </c>
      <c r="Q17" s="20" t="s">
        <v>24</v>
      </c>
      <c r="R17" s="20"/>
    </row>
    <row r="18" spans="1:18">
      <c r="A18" s="20" t="s">
        <v>17</v>
      </c>
      <c r="B18" s="20" t="s">
        <v>18</v>
      </c>
      <c r="C18" s="20" t="s">
        <v>19</v>
      </c>
      <c r="D18" s="20" t="s">
        <v>20</v>
      </c>
      <c r="E18" s="20" t="s">
        <v>20</v>
      </c>
      <c r="F18" s="21">
        <v>45108</v>
      </c>
      <c r="G18" s="21">
        <v>45108</v>
      </c>
      <c r="H18" s="21">
        <v>45108</v>
      </c>
      <c r="I18" s="21">
        <v>45138</v>
      </c>
      <c r="J18" s="20">
        <v>8</v>
      </c>
      <c r="K18" s="20" t="s">
        <v>21</v>
      </c>
      <c r="L18" s="20">
        <v>1099.15</v>
      </c>
      <c r="M18" s="20"/>
      <c r="N18" s="20"/>
      <c r="O18" s="20" t="s">
        <v>22</v>
      </c>
      <c r="P18" s="20" t="s">
        <v>23</v>
      </c>
      <c r="Q18" s="20" t="s">
        <v>24</v>
      </c>
      <c r="R18" s="20"/>
    </row>
    <row r="19" spans="1:18">
      <c r="A19" s="20" t="s">
        <v>17</v>
      </c>
      <c r="B19" s="20" t="s">
        <v>18</v>
      </c>
      <c r="C19" s="20" t="s">
        <v>19</v>
      </c>
      <c r="D19" s="20" t="s">
        <v>20</v>
      </c>
      <c r="E19" s="20" t="s">
        <v>20</v>
      </c>
      <c r="F19" s="21">
        <v>45139</v>
      </c>
      <c r="G19" s="21">
        <v>45139</v>
      </c>
      <c r="H19" s="21">
        <v>45139</v>
      </c>
      <c r="I19" s="21">
        <v>45169</v>
      </c>
      <c r="J19" s="20">
        <v>8</v>
      </c>
      <c r="K19" s="20" t="s">
        <v>21</v>
      </c>
      <c r="L19" s="20">
        <v>1099.15</v>
      </c>
      <c r="M19" s="20"/>
      <c r="N19" s="20"/>
      <c r="O19" s="20" t="s">
        <v>22</v>
      </c>
      <c r="P19" s="20" t="s">
        <v>23</v>
      </c>
      <c r="Q19" s="20" t="s">
        <v>24</v>
      </c>
      <c r="R19" s="20"/>
    </row>
    <row r="20" spans="1:18">
      <c r="A20" s="20" t="s">
        <v>17</v>
      </c>
      <c r="B20" s="20" t="s">
        <v>18</v>
      </c>
      <c r="C20" s="20" t="s">
        <v>19</v>
      </c>
      <c r="D20" s="20" t="s">
        <v>20</v>
      </c>
      <c r="E20" s="20" t="s">
        <v>20</v>
      </c>
      <c r="F20" s="21">
        <v>45170</v>
      </c>
      <c r="G20" s="21">
        <v>45170</v>
      </c>
      <c r="H20" s="21">
        <v>45170</v>
      </c>
      <c r="I20" s="21">
        <v>45199</v>
      </c>
      <c r="J20" s="20">
        <v>8</v>
      </c>
      <c r="K20" s="20" t="s">
        <v>21</v>
      </c>
      <c r="L20" s="20">
        <v>1099.15</v>
      </c>
      <c r="M20" s="20"/>
      <c r="N20" s="20"/>
      <c r="O20" s="20" t="s">
        <v>22</v>
      </c>
      <c r="P20" s="20" t="s">
        <v>23</v>
      </c>
      <c r="Q20" s="20" t="s">
        <v>24</v>
      </c>
      <c r="R20" s="20"/>
    </row>
    <row r="21" spans="1:18">
      <c r="A21" s="20" t="s">
        <v>17</v>
      </c>
      <c r="B21" s="20" t="s">
        <v>18</v>
      </c>
      <c r="C21" s="20" t="s">
        <v>19</v>
      </c>
      <c r="D21" s="20" t="s">
        <v>20</v>
      </c>
      <c r="E21" s="20" t="s">
        <v>20</v>
      </c>
      <c r="F21" s="21">
        <v>45200</v>
      </c>
      <c r="G21" s="21">
        <v>45200</v>
      </c>
      <c r="H21" s="21">
        <v>45200</v>
      </c>
      <c r="I21" s="21">
        <v>45230</v>
      </c>
      <c r="J21" s="20">
        <v>8</v>
      </c>
      <c r="K21" s="20" t="s">
        <v>21</v>
      </c>
      <c r="L21" s="20">
        <v>1099.15</v>
      </c>
      <c r="M21" s="20"/>
      <c r="N21" s="20"/>
      <c r="O21" s="20" t="s">
        <v>22</v>
      </c>
      <c r="P21" s="20" t="s">
        <v>23</v>
      </c>
      <c r="Q21" s="20" t="s">
        <v>24</v>
      </c>
      <c r="R21" s="20"/>
    </row>
    <row r="22" spans="1:18">
      <c r="A22" s="20" t="s">
        <v>17</v>
      </c>
      <c r="B22" s="20" t="s">
        <v>18</v>
      </c>
      <c r="C22" s="20" t="s">
        <v>19</v>
      </c>
      <c r="D22" s="20" t="s">
        <v>20</v>
      </c>
      <c r="E22" s="20" t="s">
        <v>20</v>
      </c>
      <c r="F22" s="21">
        <v>45231</v>
      </c>
      <c r="G22" s="21">
        <v>45231</v>
      </c>
      <c r="H22" s="21">
        <v>45231</v>
      </c>
      <c r="I22" s="21">
        <v>45260</v>
      </c>
      <c r="J22" s="20">
        <v>8</v>
      </c>
      <c r="K22" s="20" t="s">
        <v>21</v>
      </c>
      <c r="L22" s="20">
        <v>1099.15</v>
      </c>
      <c r="M22" s="20"/>
      <c r="N22" s="20"/>
      <c r="O22" s="20" t="s">
        <v>22</v>
      </c>
      <c r="P22" s="20" t="s">
        <v>23</v>
      </c>
      <c r="Q22" s="20" t="s">
        <v>24</v>
      </c>
      <c r="R22" s="20"/>
    </row>
    <row r="23" spans="1:18">
      <c r="A23" s="20" t="s">
        <v>17</v>
      </c>
      <c r="B23" s="20" t="s">
        <v>18</v>
      </c>
      <c r="C23" s="20" t="s">
        <v>19</v>
      </c>
      <c r="D23" s="20" t="s">
        <v>20</v>
      </c>
      <c r="E23" s="20" t="s">
        <v>20</v>
      </c>
      <c r="F23" s="21">
        <v>45261</v>
      </c>
      <c r="G23" s="21">
        <v>45261</v>
      </c>
      <c r="H23" s="21">
        <v>45261</v>
      </c>
      <c r="I23" s="21">
        <v>45291</v>
      </c>
      <c r="J23" s="20">
        <v>8</v>
      </c>
      <c r="K23" s="20" t="s">
        <v>21</v>
      </c>
      <c r="L23" s="20">
        <v>1099.15</v>
      </c>
      <c r="M23" s="20"/>
      <c r="N23" s="20"/>
      <c r="O23" s="20" t="s">
        <v>22</v>
      </c>
      <c r="P23" s="20" t="s">
        <v>23</v>
      </c>
      <c r="Q23" s="20" t="s">
        <v>24</v>
      </c>
      <c r="R23" s="20"/>
    </row>
    <row r="24" spans="1:18">
      <c r="A24" s="20" t="s">
        <v>17</v>
      </c>
      <c r="B24" s="20" t="s">
        <v>18</v>
      </c>
      <c r="C24" s="20" t="s">
        <v>19</v>
      </c>
      <c r="D24" s="20" t="s">
        <v>20</v>
      </c>
      <c r="E24" s="20" t="s">
        <v>20</v>
      </c>
      <c r="F24" s="21">
        <v>45292</v>
      </c>
      <c r="G24" s="21">
        <v>45292</v>
      </c>
      <c r="H24" s="21">
        <v>45292</v>
      </c>
      <c r="I24" s="21">
        <v>45322</v>
      </c>
      <c r="J24" s="20">
        <v>8</v>
      </c>
      <c r="K24" s="20" t="s">
        <v>21</v>
      </c>
      <c r="L24" s="20">
        <v>1099.15</v>
      </c>
      <c r="M24" s="20"/>
      <c r="N24" s="20"/>
      <c r="O24" s="20" t="s">
        <v>22</v>
      </c>
      <c r="P24" s="20" t="s">
        <v>23</v>
      </c>
      <c r="Q24" s="20" t="s">
        <v>24</v>
      </c>
      <c r="R24" s="20"/>
    </row>
    <row r="25" spans="1:18">
      <c r="A25" s="20" t="s">
        <v>17</v>
      </c>
      <c r="B25" s="20" t="s">
        <v>18</v>
      </c>
      <c r="C25" s="20" t="s">
        <v>19</v>
      </c>
      <c r="D25" s="20" t="s">
        <v>20</v>
      </c>
      <c r="E25" s="20" t="s">
        <v>20</v>
      </c>
      <c r="F25" s="21">
        <v>45323</v>
      </c>
      <c r="G25" s="21">
        <v>45323</v>
      </c>
      <c r="H25" s="21">
        <v>45323</v>
      </c>
      <c r="I25" s="21">
        <v>45331</v>
      </c>
      <c r="J25" s="20">
        <v>8</v>
      </c>
      <c r="K25" s="20" t="s">
        <v>21</v>
      </c>
      <c r="L25" s="20">
        <v>1099.15</v>
      </c>
      <c r="M25" s="20"/>
      <c r="N25" s="20"/>
      <c r="O25" s="20" t="s">
        <v>22</v>
      </c>
      <c r="P25" s="20" t="s">
        <v>23</v>
      </c>
      <c r="Q25" s="20" t="s">
        <v>24</v>
      </c>
      <c r="R25" s="20"/>
    </row>
    <row r="26" spans="1:18">
      <c r="A26" s="20" t="s">
        <v>17</v>
      </c>
      <c r="B26" s="20" t="s">
        <v>18</v>
      </c>
      <c r="C26" s="20" t="s">
        <v>19</v>
      </c>
      <c r="D26" s="20" t="s">
        <v>20</v>
      </c>
      <c r="E26" s="20" t="s">
        <v>20</v>
      </c>
      <c r="F26" s="21">
        <v>45352</v>
      </c>
      <c r="G26" s="21">
        <v>45352</v>
      </c>
      <c r="H26" s="21">
        <v>45352</v>
      </c>
      <c r="I26" s="21">
        <v>45382</v>
      </c>
      <c r="J26" s="20">
        <v>8</v>
      </c>
      <c r="K26" s="20" t="s">
        <v>21</v>
      </c>
      <c r="L26" s="20">
        <v>1099.15</v>
      </c>
      <c r="M26" s="20"/>
      <c r="N26" s="20"/>
      <c r="O26" s="20" t="s">
        <v>22</v>
      </c>
      <c r="P26" s="20" t="s">
        <v>23</v>
      </c>
      <c r="Q26" s="20" t="s">
        <v>24</v>
      </c>
      <c r="R26" s="20"/>
    </row>
    <row r="27" spans="1:18">
      <c r="A27" s="20" t="s">
        <v>17</v>
      </c>
      <c r="B27" s="20" t="s">
        <v>18</v>
      </c>
      <c r="C27" s="20" t="s">
        <v>19</v>
      </c>
      <c r="D27" s="20" t="s">
        <v>20</v>
      </c>
      <c r="E27" s="20" t="s">
        <v>20</v>
      </c>
      <c r="F27" s="21">
        <v>45383</v>
      </c>
      <c r="G27" s="21">
        <v>45383</v>
      </c>
      <c r="H27" s="21">
        <v>45383</v>
      </c>
      <c r="I27" s="21">
        <v>45412</v>
      </c>
      <c r="J27" s="20">
        <v>8</v>
      </c>
      <c r="K27" s="20" t="s">
        <v>21</v>
      </c>
      <c r="L27" s="20">
        <v>1099.15</v>
      </c>
      <c r="M27" s="20"/>
      <c r="N27" s="20"/>
      <c r="O27" s="20" t="s">
        <v>22</v>
      </c>
      <c r="P27" s="20" t="s">
        <v>23</v>
      </c>
      <c r="Q27" s="20" t="s">
        <v>24</v>
      </c>
      <c r="R27" s="20"/>
    </row>
    <row r="28" spans="1:18">
      <c r="A28" s="20" t="s">
        <v>17</v>
      </c>
      <c r="B28" s="20" t="s">
        <v>18</v>
      </c>
      <c r="C28" s="20" t="s">
        <v>19</v>
      </c>
      <c r="D28" s="20" t="s">
        <v>20</v>
      </c>
      <c r="E28" s="20" t="s">
        <v>20</v>
      </c>
      <c r="F28" s="21">
        <v>45413</v>
      </c>
      <c r="G28" s="21">
        <v>45413</v>
      </c>
      <c r="H28" s="21">
        <v>45413</v>
      </c>
      <c r="I28" s="21">
        <v>45443</v>
      </c>
      <c r="J28" s="20">
        <v>8</v>
      </c>
      <c r="K28" s="20" t="s">
        <v>21</v>
      </c>
      <c r="L28" s="20">
        <v>1099.15</v>
      </c>
      <c r="M28" s="20"/>
      <c r="N28" s="20"/>
      <c r="O28" s="20" t="s">
        <v>22</v>
      </c>
      <c r="P28" s="20" t="s">
        <v>23</v>
      </c>
      <c r="Q28" s="20" t="s">
        <v>24</v>
      </c>
      <c r="R28" s="20"/>
    </row>
    <row r="29" spans="1:18">
      <c r="A29" s="20" t="s">
        <v>17</v>
      </c>
      <c r="B29" s="20" t="s">
        <v>18</v>
      </c>
      <c r="C29" s="20" t="s">
        <v>19</v>
      </c>
      <c r="D29" s="20" t="s">
        <v>20</v>
      </c>
      <c r="E29" s="20" t="s">
        <v>20</v>
      </c>
      <c r="F29" s="21">
        <v>45444</v>
      </c>
      <c r="G29" s="21">
        <v>45444</v>
      </c>
      <c r="H29" s="21">
        <v>45444</v>
      </c>
      <c r="I29" s="21">
        <v>45473</v>
      </c>
      <c r="J29" s="20">
        <v>8</v>
      </c>
      <c r="K29" s="20" t="s">
        <v>21</v>
      </c>
      <c r="L29" s="20">
        <v>1099.15</v>
      </c>
      <c r="M29" s="20"/>
      <c r="N29" s="20"/>
      <c r="O29" s="20" t="s">
        <v>22</v>
      </c>
      <c r="P29" s="20" t="s">
        <v>23</v>
      </c>
      <c r="Q29" s="20" t="s">
        <v>24</v>
      </c>
      <c r="R29" s="20"/>
    </row>
    <row r="30" spans="1:18">
      <c r="A30" s="20" t="s">
        <v>17</v>
      </c>
      <c r="B30" s="20" t="s">
        <v>18</v>
      </c>
      <c r="C30" s="20" t="s">
        <v>19</v>
      </c>
      <c r="D30" s="20" t="s">
        <v>20</v>
      </c>
      <c r="E30" s="20" t="s">
        <v>20</v>
      </c>
      <c r="F30" s="21">
        <v>45474</v>
      </c>
      <c r="G30" s="21">
        <v>45474</v>
      </c>
      <c r="H30" s="21">
        <v>45474</v>
      </c>
      <c r="I30" s="21">
        <v>45504</v>
      </c>
      <c r="J30" s="20">
        <v>8</v>
      </c>
      <c r="K30" s="20" t="s">
        <v>21</v>
      </c>
      <c r="L30" s="20">
        <v>1099.15</v>
      </c>
      <c r="M30" s="20"/>
      <c r="N30" s="20"/>
      <c r="O30" s="20" t="s">
        <v>22</v>
      </c>
      <c r="P30" s="20" t="s">
        <v>23</v>
      </c>
      <c r="Q30" s="20" t="s">
        <v>24</v>
      </c>
      <c r="R30" s="20"/>
    </row>
    <row r="31" spans="1:18">
      <c r="A31" s="20" t="s">
        <v>17</v>
      </c>
      <c r="B31" s="20" t="s">
        <v>18</v>
      </c>
      <c r="C31" s="20" t="s">
        <v>19</v>
      </c>
      <c r="D31" s="20" t="s">
        <v>20</v>
      </c>
      <c r="E31" s="20" t="s">
        <v>20</v>
      </c>
      <c r="F31" s="21">
        <v>45505</v>
      </c>
      <c r="G31" s="21">
        <v>45505</v>
      </c>
      <c r="H31" s="21">
        <v>45505</v>
      </c>
      <c r="I31" s="21">
        <v>45535</v>
      </c>
      <c r="J31" s="20">
        <v>8</v>
      </c>
      <c r="K31" s="20" t="s">
        <v>21</v>
      </c>
      <c r="L31" s="20">
        <v>1099.15</v>
      </c>
      <c r="M31" s="20"/>
      <c r="N31" s="20"/>
      <c r="O31" s="20" t="s">
        <v>22</v>
      </c>
      <c r="P31" s="20" t="s">
        <v>23</v>
      </c>
      <c r="Q31" s="20" t="s">
        <v>24</v>
      </c>
      <c r="R31" s="20"/>
    </row>
    <row r="32" spans="1:18">
      <c r="A32" s="20" t="s">
        <v>17</v>
      </c>
      <c r="B32" s="20" t="s">
        <v>25</v>
      </c>
      <c r="C32" s="20" t="s">
        <v>19</v>
      </c>
      <c r="D32" s="20" t="s">
        <v>26</v>
      </c>
      <c r="E32" s="20" t="s">
        <v>26</v>
      </c>
      <c r="F32" s="21">
        <v>44682</v>
      </c>
      <c r="G32" s="21">
        <v>44682</v>
      </c>
      <c r="H32" s="21">
        <v>44682</v>
      </c>
      <c r="I32" s="21">
        <v>44712</v>
      </c>
      <c r="J32" s="20">
        <v>8</v>
      </c>
      <c r="K32" s="20" t="s">
        <v>21</v>
      </c>
      <c r="L32" s="20">
        <v>1084.19</v>
      </c>
      <c r="M32" s="20"/>
      <c r="N32" s="20"/>
      <c r="O32" s="20" t="s">
        <v>22</v>
      </c>
      <c r="P32" s="20" t="s">
        <v>23</v>
      </c>
      <c r="Q32" s="20" t="s">
        <v>24</v>
      </c>
      <c r="R32" s="20"/>
    </row>
    <row r="33" spans="1:17">
      <c r="A33" s="20" t="s">
        <v>17</v>
      </c>
      <c r="B33" s="20" t="s">
        <v>25</v>
      </c>
      <c r="C33" s="20" t="s">
        <v>19</v>
      </c>
      <c r="D33" s="20" t="s">
        <v>26</v>
      </c>
      <c r="E33" s="20" t="s">
        <v>26</v>
      </c>
      <c r="F33" s="21">
        <v>44713</v>
      </c>
      <c r="G33" s="21">
        <v>44713</v>
      </c>
      <c r="H33" s="21">
        <v>44713</v>
      </c>
      <c r="I33" s="21">
        <v>44742</v>
      </c>
      <c r="J33" s="20">
        <v>8</v>
      </c>
      <c r="K33" s="20" t="s">
        <v>21</v>
      </c>
      <c r="L33" s="20">
        <v>1084.19</v>
      </c>
      <c r="M33" s="20"/>
      <c r="N33" s="20"/>
      <c r="O33" s="20" t="s">
        <v>22</v>
      </c>
      <c r="P33" s="20" t="s">
        <v>23</v>
      </c>
      <c r="Q33" s="20" t="s">
        <v>27</v>
      </c>
    </row>
    <row r="34" spans="1:17">
      <c r="A34" s="20" t="s">
        <v>17</v>
      </c>
      <c r="B34" s="20" t="s">
        <v>25</v>
      </c>
      <c r="C34" s="20" t="s">
        <v>19</v>
      </c>
      <c r="D34" s="20" t="s">
        <v>26</v>
      </c>
      <c r="E34" s="20" t="s">
        <v>26</v>
      </c>
      <c r="F34" s="21">
        <v>44743</v>
      </c>
      <c r="G34" s="21">
        <v>44743</v>
      </c>
      <c r="H34" s="21">
        <v>44743</v>
      </c>
      <c r="I34" s="21">
        <v>44773</v>
      </c>
      <c r="J34" s="20">
        <v>8</v>
      </c>
      <c r="K34" s="20" t="s">
        <v>21</v>
      </c>
      <c r="L34" s="20">
        <v>1084.19</v>
      </c>
      <c r="M34" s="20"/>
      <c r="N34" s="20"/>
      <c r="O34" s="20" t="s">
        <v>22</v>
      </c>
      <c r="P34" s="20" t="s">
        <v>23</v>
      </c>
      <c r="Q34" s="20" t="s">
        <v>27</v>
      </c>
    </row>
    <row r="35" spans="1:17">
      <c r="A35" s="20" t="s">
        <v>17</v>
      </c>
      <c r="B35" s="20" t="s">
        <v>25</v>
      </c>
      <c r="C35" s="20" t="s">
        <v>19</v>
      </c>
      <c r="D35" s="20" t="s">
        <v>26</v>
      </c>
      <c r="E35" s="20" t="s">
        <v>26</v>
      </c>
      <c r="F35" s="21">
        <v>44774</v>
      </c>
      <c r="G35" s="21">
        <v>44774</v>
      </c>
      <c r="H35" s="21">
        <v>44774</v>
      </c>
      <c r="I35" s="21">
        <v>44804</v>
      </c>
      <c r="J35" s="20">
        <v>8</v>
      </c>
      <c r="K35" s="20" t="s">
        <v>21</v>
      </c>
      <c r="L35" s="20">
        <v>1084.19</v>
      </c>
      <c r="M35" s="20"/>
      <c r="N35" s="20"/>
      <c r="O35" s="20" t="s">
        <v>22</v>
      </c>
      <c r="P35" s="20" t="s">
        <v>23</v>
      </c>
      <c r="Q35" s="20" t="s">
        <v>27</v>
      </c>
    </row>
    <row r="36" spans="1:17">
      <c r="A36" s="20" t="s">
        <v>17</v>
      </c>
      <c r="B36" s="20" t="s">
        <v>25</v>
      </c>
      <c r="C36" s="20" t="s">
        <v>19</v>
      </c>
      <c r="D36" s="20" t="s">
        <v>26</v>
      </c>
      <c r="E36" s="20" t="s">
        <v>26</v>
      </c>
      <c r="F36" s="21">
        <v>44805</v>
      </c>
      <c r="G36" s="21">
        <v>44805</v>
      </c>
      <c r="H36" s="21">
        <v>44805</v>
      </c>
      <c r="I36" s="21">
        <v>44834</v>
      </c>
      <c r="J36" s="20">
        <v>8</v>
      </c>
      <c r="K36" s="20" t="s">
        <v>21</v>
      </c>
      <c r="L36" s="20">
        <v>1084.19</v>
      </c>
      <c r="M36" s="20"/>
      <c r="N36" s="20"/>
      <c r="O36" s="20" t="s">
        <v>22</v>
      </c>
      <c r="P36" s="20" t="s">
        <v>23</v>
      </c>
      <c r="Q36" s="20" t="s">
        <v>27</v>
      </c>
    </row>
    <row r="37" spans="1:17">
      <c r="A37" s="20" t="s">
        <v>17</v>
      </c>
      <c r="B37" s="20" t="s">
        <v>25</v>
      </c>
      <c r="C37" s="20" t="s">
        <v>19</v>
      </c>
      <c r="D37" s="20" t="s">
        <v>26</v>
      </c>
      <c r="E37" s="20" t="s">
        <v>26</v>
      </c>
      <c r="F37" s="21">
        <v>44835</v>
      </c>
      <c r="G37" s="21">
        <v>44835</v>
      </c>
      <c r="H37" s="21">
        <v>44835</v>
      </c>
      <c r="I37" s="21">
        <v>44865</v>
      </c>
      <c r="J37" s="20">
        <v>8</v>
      </c>
      <c r="K37" s="20" t="s">
        <v>21</v>
      </c>
      <c r="L37" s="20">
        <v>1084.19</v>
      </c>
      <c r="M37" s="20"/>
      <c r="N37" s="20"/>
      <c r="O37" s="20" t="s">
        <v>22</v>
      </c>
      <c r="P37" s="20" t="s">
        <v>23</v>
      </c>
      <c r="Q37" s="20" t="s">
        <v>27</v>
      </c>
    </row>
    <row r="38" spans="1:17">
      <c r="A38" s="20" t="s">
        <v>17</v>
      </c>
      <c r="B38" s="20" t="s">
        <v>25</v>
      </c>
      <c r="C38" s="20" t="s">
        <v>19</v>
      </c>
      <c r="D38" s="20" t="s">
        <v>26</v>
      </c>
      <c r="E38" s="20" t="s">
        <v>26</v>
      </c>
      <c r="F38" s="21">
        <v>44866</v>
      </c>
      <c r="G38" s="21">
        <v>44866</v>
      </c>
      <c r="H38" s="21">
        <v>44866</v>
      </c>
      <c r="I38" s="21">
        <v>44895</v>
      </c>
      <c r="J38" s="20">
        <v>8</v>
      </c>
      <c r="K38" s="20" t="s">
        <v>21</v>
      </c>
      <c r="L38" s="20">
        <v>1084.19</v>
      </c>
      <c r="M38" s="20"/>
      <c r="N38" s="20"/>
      <c r="O38" s="20" t="s">
        <v>22</v>
      </c>
      <c r="P38" s="20" t="s">
        <v>23</v>
      </c>
      <c r="Q38" s="20" t="s">
        <v>27</v>
      </c>
    </row>
    <row r="39" spans="1:17">
      <c r="A39" s="20" t="s">
        <v>17</v>
      </c>
      <c r="B39" s="20" t="s">
        <v>25</v>
      </c>
      <c r="C39" s="20" t="s">
        <v>19</v>
      </c>
      <c r="D39" s="20" t="s">
        <v>26</v>
      </c>
      <c r="E39" s="20" t="s">
        <v>26</v>
      </c>
      <c r="F39" s="21">
        <v>44896</v>
      </c>
      <c r="G39" s="21">
        <v>44896</v>
      </c>
      <c r="H39" s="21">
        <v>44896</v>
      </c>
      <c r="I39" s="21">
        <v>44926</v>
      </c>
      <c r="J39" s="20">
        <v>8</v>
      </c>
      <c r="K39" s="20" t="s">
        <v>21</v>
      </c>
      <c r="L39" s="20">
        <v>1084.19</v>
      </c>
      <c r="M39" s="20"/>
      <c r="N39" s="20"/>
      <c r="O39" s="20" t="s">
        <v>22</v>
      </c>
      <c r="P39" s="20" t="s">
        <v>23</v>
      </c>
      <c r="Q39" s="20" t="s">
        <v>27</v>
      </c>
    </row>
    <row r="40" spans="1:17">
      <c r="A40" s="20" t="s">
        <v>17</v>
      </c>
      <c r="B40" s="20" t="s">
        <v>25</v>
      </c>
      <c r="C40" s="20" t="s">
        <v>19</v>
      </c>
      <c r="D40" s="20" t="s">
        <v>26</v>
      </c>
      <c r="E40" s="20" t="s">
        <v>26</v>
      </c>
      <c r="F40" s="21">
        <v>44927</v>
      </c>
      <c r="G40" s="21">
        <v>44927</v>
      </c>
      <c r="H40" s="21">
        <v>44927</v>
      </c>
      <c r="I40" s="21">
        <v>44957</v>
      </c>
      <c r="J40" s="20">
        <v>8</v>
      </c>
      <c r="K40" s="20" t="s">
        <v>21</v>
      </c>
      <c r="L40" s="20">
        <v>1084.19</v>
      </c>
      <c r="M40" s="20"/>
      <c r="N40" s="20"/>
      <c r="O40" s="20" t="s">
        <v>22</v>
      </c>
      <c r="P40" s="20" t="s">
        <v>23</v>
      </c>
      <c r="Q40" s="20" t="s">
        <v>27</v>
      </c>
    </row>
    <row r="41" spans="1:17">
      <c r="A41" s="20" t="s">
        <v>17</v>
      </c>
      <c r="B41" s="20" t="s">
        <v>25</v>
      </c>
      <c r="C41" s="20" t="s">
        <v>19</v>
      </c>
      <c r="D41" s="20" t="s">
        <v>26</v>
      </c>
      <c r="E41" s="20" t="s">
        <v>26</v>
      </c>
      <c r="F41" s="21">
        <v>44958</v>
      </c>
      <c r="G41" s="21">
        <v>44958</v>
      </c>
      <c r="H41" s="21">
        <v>44958</v>
      </c>
      <c r="I41" s="21">
        <v>44985</v>
      </c>
      <c r="J41" s="20">
        <v>8</v>
      </c>
      <c r="K41" s="20" t="s">
        <v>21</v>
      </c>
      <c r="L41" s="20">
        <v>1084.19</v>
      </c>
      <c r="M41" s="20"/>
      <c r="N41" s="20"/>
      <c r="O41" s="20" t="s">
        <v>22</v>
      </c>
      <c r="P41" s="20" t="s">
        <v>23</v>
      </c>
      <c r="Q41" s="20" t="s">
        <v>27</v>
      </c>
    </row>
    <row r="42" spans="1:17">
      <c r="A42" s="20" t="s">
        <v>17</v>
      </c>
      <c r="B42" s="20" t="s">
        <v>25</v>
      </c>
      <c r="C42" s="20" t="s">
        <v>19</v>
      </c>
      <c r="D42" s="20" t="s">
        <v>26</v>
      </c>
      <c r="E42" s="20" t="s">
        <v>26</v>
      </c>
      <c r="F42" s="21">
        <v>44986</v>
      </c>
      <c r="G42" s="21">
        <v>44986</v>
      </c>
      <c r="H42" s="21">
        <v>44986</v>
      </c>
      <c r="I42" s="21">
        <v>45016</v>
      </c>
      <c r="J42" s="20">
        <v>8</v>
      </c>
      <c r="K42" s="20" t="s">
        <v>21</v>
      </c>
      <c r="L42" s="20">
        <v>1084.19</v>
      </c>
      <c r="M42" s="20"/>
      <c r="N42" s="20"/>
      <c r="O42" s="20" t="s">
        <v>22</v>
      </c>
      <c r="P42" s="20" t="s">
        <v>23</v>
      </c>
      <c r="Q42" s="20" t="s">
        <v>27</v>
      </c>
    </row>
    <row r="43" spans="1:17">
      <c r="A43" s="20" t="s">
        <v>17</v>
      </c>
      <c r="B43" s="20" t="s">
        <v>25</v>
      </c>
      <c r="C43" s="20" t="s">
        <v>19</v>
      </c>
      <c r="D43" s="20" t="s">
        <v>26</v>
      </c>
      <c r="E43" s="20" t="s">
        <v>26</v>
      </c>
      <c r="F43" s="21">
        <v>45017</v>
      </c>
      <c r="G43" s="21">
        <v>45017</v>
      </c>
      <c r="H43" s="21">
        <v>45017</v>
      </c>
      <c r="I43" s="21">
        <v>45046</v>
      </c>
      <c r="J43" s="20">
        <v>8</v>
      </c>
      <c r="K43" s="20" t="s">
        <v>21</v>
      </c>
      <c r="L43" s="20">
        <v>1084.19</v>
      </c>
      <c r="M43" s="20"/>
      <c r="N43" s="20"/>
      <c r="O43" s="20" t="s">
        <v>22</v>
      </c>
      <c r="P43" s="20" t="s">
        <v>23</v>
      </c>
      <c r="Q43" s="20" t="s">
        <v>27</v>
      </c>
    </row>
    <row r="44" spans="1:17">
      <c r="A44" s="20" t="s">
        <v>17</v>
      </c>
      <c r="B44" s="20" t="s">
        <v>25</v>
      </c>
      <c r="C44" s="20" t="s">
        <v>19</v>
      </c>
      <c r="D44" s="20" t="s">
        <v>26</v>
      </c>
      <c r="E44" s="20" t="s">
        <v>26</v>
      </c>
      <c r="F44" s="21">
        <v>45047</v>
      </c>
      <c r="G44" s="21">
        <v>45047</v>
      </c>
      <c r="H44" s="21">
        <v>45047</v>
      </c>
      <c r="I44" s="21">
        <v>45077</v>
      </c>
      <c r="J44" s="20">
        <v>8</v>
      </c>
      <c r="K44" s="20" t="s">
        <v>21</v>
      </c>
      <c r="L44" s="20">
        <v>1084.19</v>
      </c>
      <c r="M44" s="20"/>
      <c r="N44" s="20"/>
      <c r="O44" s="20" t="s">
        <v>22</v>
      </c>
      <c r="P44" s="20" t="s">
        <v>23</v>
      </c>
      <c r="Q44" s="20" t="s">
        <v>27</v>
      </c>
    </row>
    <row r="45" spans="1:17">
      <c r="A45" s="20" t="s">
        <v>17</v>
      </c>
      <c r="B45" s="20" t="s">
        <v>25</v>
      </c>
      <c r="C45" s="20" t="s">
        <v>19</v>
      </c>
      <c r="D45" s="20" t="s">
        <v>26</v>
      </c>
      <c r="E45" s="20" t="s">
        <v>26</v>
      </c>
      <c r="F45" s="21">
        <v>45078</v>
      </c>
      <c r="G45" s="21">
        <v>45078</v>
      </c>
      <c r="H45" s="21">
        <v>45078</v>
      </c>
      <c r="I45" s="21">
        <v>45107</v>
      </c>
      <c r="J45" s="20">
        <v>8</v>
      </c>
      <c r="K45" s="20" t="s">
        <v>21</v>
      </c>
      <c r="L45" s="20">
        <v>1084.19</v>
      </c>
      <c r="M45" s="20"/>
      <c r="N45" s="20"/>
      <c r="O45" s="20" t="s">
        <v>22</v>
      </c>
      <c r="P45" s="20" t="s">
        <v>23</v>
      </c>
      <c r="Q45" s="20" t="s">
        <v>27</v>
      </c>
    </row>
    <row r="46" spans="1:17">
      <c r="A46" s="20" t="s">
        <v>17</v>
      </c>
      <c r="B46" s="20" t="s">
        <v>25</v>
      </c>
      <c r="C46" s="20" t="s">
        <v>19</v>
      </c>
      <c r="D46" s="20" t="s">
        <v>26</v>
      </c>
      <c r="E46" s="20" t="s">
        <v>26</v>
      </c>
      <c r="F46" s="21">
        <v>45108</v>
      </c>
      <c r="G46" s="21">
        <v>45108</v>
      </c>
      <c r="H46" s="21">
        <v>45108</v>
      </c>
      <c r="I46" s="21">
        <v>45138</v>
      </c>
      <c r="J46" s="20">
        <v>8</v>
      </c>
      <c r="K46" s="20" t="s">
        <v>21</v>
      </c>
      <c r="L46" s="20">
        <v>1084.19</v>
      </c>
      <c r="M46" s="20"/>
      <c r="N46" s="20"/>
      <c r="O46" s="20" t="s">
        <v>22</v>
      </c>
      <c r="P46" s="20" t="s">
        <v>23</v>
      </c>
      <c r="Q46" s="20" t="s">
        <v>27</v>
      </c>
    </row>
    <row r="47" spans="1:17">
      <c r="A47" s="20" t="s">
        <v>17</v>
      </c>
      <c r="B47" s="20" t="s">
        <v>25</v>
      </c>
      <c r="C47" s="20" t="s">
        <v>19</v>
      </c>
      <c r="D47" s="20" t="s">
        <v>26</v>
      </c>
      <c r="E47" s="20" t="s">
        <v>26</v>
      </c>
      <c r="F47" s="21">
        <v>45139</v>
      </c>
      <c r="G47" s="21">
        <v>45139</v>
      </c>
      <c r="H47" s="21">
        <v>45139</v>
      </c>
      <c r="I47" s="21">
        <v>45169</v>
      </c>
      <c r="J47" s="20">
        <v>8</v>
      </c>
      <c r="K47" s="20" t="s">
        <v>21</v>
      </c>
      <c r="L47" s="20">
        <v>1084.19</v>
      </c>
      <c r="M47" s="20"/>
      <c r="N47" s="20"/>
      <c r="O47" s="20" t="s">
        <v>22</v>
      </c>
      <c r="P47" s="20" t="s">
        <v>23</v>
      </c>
      <c r="Q47" s="20" t="s">
        <v>27</v>
      </c>
    </row>
    <row r="48" spans="1:17">
      <c r="A48" s="20" t="s">
        <v>17</v>
      </c>
      <c r="B48" s="20" t="s">
        <v>25</v>
      </c>
      <c r="C48" s="20" t="s">
        <v>19</v>
      </c>
      <c r="D48" s="20" t="s">
        <v>26</v>
      </c>
      <c r="E48" s="20" t="s">
        <v>26</v>
      </c>
      <c r="F48" s="21">
        <v>45170</v>
      </c>
      <c r="G48" s="21">
        <v>45170</v>
      </c>
      <c r="H48" s="21">
        <v>45170</v>
      </c>
      <c r="I48" s="21">
        <v>45199</v>
      </c>
      <c r="J48" s="20">
        <v>8</v>
      </c>
      <c r="K48" s="20" t="s">
        <v>21</v>
      </c>
      <c r="L48" s="20">
        <v>1084.19</v>
      </c>
      <c r="M48" s="20"/>
      <c r="N48" s="20"/>
      <c r="O48" s="20" t="s">
        <v>22</v>
      </c>
      <c r="P48" s="20" t="s">
        <v>23</v>
      </c>
      <c r="Q48" s="20" t="s">
        <v>27</v>
      </c>
    </row>
    <row r="49" spans="1:17">
      <c r="A49" s="20" t="s">
        <v>17</v>
      </c>
      <c r="B49" s="20" t="s">
        <v>25</v>
      </c>
      <c r="C49" s="20" t="s">
        <v>19</v>
      </c>
      <c r="D49" s="20" t="s">
        <v>26</v>
      </c>
      <c r="E49" s="20" t="s">
        <v>26</v>
      </c>
      <c r="F49" s="21">
        <v>45200</v>
      </c>
      <c r="G49" s="21">
        <v>45200</v>
      </c>
      <c r="H49" s="21">
        <v>45200</v>
      </c>
      <c r="I49" s="21">
        <v>45230</v>
      </c>
      <c r="J49" s="20">
        <v>8</v>
      </c>
      <c r="K49" s="20" t="s">
        <v>21</v>
      </c>
      <c r="L49" s="20">
        <v>1084.19</v>
      </c>
      <c r="M49" s="20"/>
      <c r="N49" s="20"/>
      <c r="O49" s="20" t="s">
        <v>22</v>
      </c>
      <c r="P49" s="20" t="s">
        <v>23</v>
      </c>
      <c r="Q49" s="20" t="s">
        <v>27</v>
      </c>
    </row>
    <row r="50" spans="1:17">
      <c r="A50" s="20" t="s">
        <v>17</v>
      </c>
      <c r="B50" s="20" t="s">
        <v>25</v>
      </c>
      <c r="C50" s="20" t="s">
        <v>19</v>
      </c>
      <c r="D50" s="20" t="s">
        <v>26</v>
      </c>
      <c r="E50" s="20" t="s">
        <v>26</v>
      </c>
      <c r="F50" s="21">
        <v>45231</v>
      </c>
      <c r="G50" s="21">
        <v>45231</v>
      </c>
      <c r="H50" s="21">
        <v>45231</v>
      </c>
      <c r="I50" s="21">
        <v>45260</v>
      </c>
      <c r="J50" s="20">
        <v>8</v>
      </c>
      <c r="K50" s="20" t="s">
        <v>21</v>
      </c>
      <c r="L50" s="20">
        <v>1084.19</v>
      </c>
      <c r="M50" s="20"/>
      <c r="N50" s="20"/>
      <c r="O50" s="20" t="s">
        <v>22</v>
      </c>
      <c r="P50" s="20" t="s">
        <v>23</v>
      </c>
      <c r="Q50" s="20" t="s">
        <v>27</v>
      </c>
    </row>
    <row r="51" spans="1:17">
      <c r="A51" s="20" t="s">
        <v>17</v>
      </c>
      <c r="B51" s="20" t="s">
        <v>25</v>
      </c>
      <c r="C51" s="20" t="s">
        <v>19</v>
      </c>
      <c r="D51" s="20" t="s">
        <v>26</v>
      </c>
      <c r="E51" s="20" t="s">
        <v>26</v>
      </c>
      <c r="F51" s="21">
        <v>45261</v>
      </c>
      <c r="G51" s="21">
        <v>45261</v>
      </c>
      <c r="H51" s="21">
        <v>45261</v>
      </c>
      <c r="I51" s="21">
        <v>45291</v>
      </c>
      <c r="J51" s="20">
        <v>8</v>
      </c>
      <c r="K51" s="20" t="s">
        <v>21</v>
      </c>
      <c r="L51" s="20">
        <v>1084.19</v>
      </c>
      <c r="M51" s="20"/>
      <c r="N51" s="20"/>
      <c r="O51" s="20" t="s">
        <v>22</v>
      </c>
      <c r="P51" s="20" t="s">
        <v>23</v>
      </c>
      <c r="Q51" s="20" t="s">
        <v>27</v>
      </c>
    </row>
    <row r="52" spans="1:17">
      <c r="A52" s="20" t="s">
        <v>17</v>
      </c>
      <c r="B52" s="20" t="s">
        <v>25</v>
      </c>
      <c r="C52" s="20" t="s">
        <v>19</v>
      </c>
      <c r="D52" s="20" t="s">
        <v>26</v>
      </c>
      <c r="E52" s="20" t="s">
        <v>26</v>
      </c>
      <c r="F52" s="21">
        <v>45292</v>
      </c>
      <c r="G52" s="21">
        <v>45292</v>
      </c>
      <c r="H52" s="21">
        <v>45292</v>
      </c>
      <c r="I52" s="21">
        <v>45322</v>
      </c>
      <c r="J52" s="20">
        <v>8</v>
      </c>
      <c r="K52" s="20" t="s">
        <v>21</v>
      </c>
      <c r="L52" s="20">
        <v>1084.19</v>
      </c>
      <c r="M52" s="20"/>
      <c r="N52" s="20"/>
      <c r="O52" s="20" t="s">
        <v>22</v>
      </c>
      <c r="P52" s="20" t="s">
        <v>23</v>
      </c>
      <c r="Q52" s="20" t="s">
        <v>27</v>
      </c>
    </row>
    <row r="53" spans="1:17">
      <c r="A53" s="20" t="s">
        <v>17</v>
      </c>
      <c r="B53" s="20" t="s">
        <v>25</v>
      </c>
      <c r="C53" s="20" t="s">
        <v>19</v>
      </c>
      <c r="D53" s="20" t="s">
        <v>26</v>
      </c>
      <c r="E53" s="20" t="s">
        <v>26</v>
      </c>
      <c r="F53" s="21">
        <v>45323</v>
      </c>
      <c r="G53" s="21">
        <v>45323</v>
      </c>
      <c r="H53" s="21">
        <v>45323</v>
      </c>
      <c r="I53" s="21">
        <v>45331</v>
      </c>
      <c r="J53" s="20">
        <v>8</v>
      </c>
      <c r="K53" s="20" t="s">
        <v>21</v>
      </c>
      <c r="L53" s="20">
        <v>1084.19</v>
      </c>
      <c r="M53" s="20"/>
      <c r="N53" s="20"/>
      <c r="O53" s="20" t="s">
        <v>22</v>
      </c>
      <c r="P53" s="20" t="s">
        <v>23</v>
      </c>
      <c r="Q53" s="20" t="s">
        <v>27</v>
      </c>
    </row>
    <row r="54" spans="1:17">
      <c r="A54" s="20" t="s">
        <v>17</v>
      </c>
      <c r="B54" s="20" t="s">
        <v>25</v>
      </c>
      <c r="C54" s="20" t="s">
        <v>19</v>
      </c>
      <c r="D54" s="20" t="s">
        <v>26</v>
      </c>
      <c r="E54" s="20" t="s">
        <v>26</v>
      </c>
      <c r="F54" s="21">
        <v>45352</v>
      </c>
      <c r="G54" s="21">
        <v>45352</v>
      </c>
      <c r="H54" s="21">
        <v>45352</v>
      </c>
      <c r="I54" s="21">
        <v>45382</v>
      </c>
      <c r="J54" s="20">
        <v>8</v>
      </c>
      <c r="K54" s="20" t="s">
        <v>21</v>
      </c>
      <c r="L54" s="20">
        <v>1084.19</v>
      </c>
      <c r="M54" s="20"/>
      <c r="N54" s="20"/>
      <c r="O54" s="20" t="s">
        <v>22</v>
      </c>
      <c r="P54" s="20" t="s">
        <v>23</v>
      </c>
      <c r="Q54" s="20" t="s">
        <v>27</v>
      </c>
    </row>
    <row r="55" spans="1:17">
      <c r="A55" s="20" t="s">
        <v>17</v>
      </c>
      <c r="B55" s="20" t="s">
        <v>25</v>
      </c>
      <c r="C55" s="20" t="s">
        <v>19</v>
      </c>
      <c r="D55" s="20" t="s">
        <v>26</v>
      </c>
      <c r="E55" s="20" t="s">
        <v>26</v>
      </c>
      <c r="F55" s="21">
        <v>45383</v>
      </c>
      <c r="G55" s="21">
        <v>45383</v>
      </c>
      <c r="H55" s="21">
        <v>45383</v>
      </c>
      <c r="I55" s="21">
        <v>45412</v>
      </c>
      <c r="J55" s="20">
        <v>8</v>
      </c>
      <c r="K55" s="20" t="s">
        <v>21</v>
      </c>
      <c r="L55" s="20">
        <v>1084.19</v>
      </c>
      <c r="M55" s="20"/>
      <c r="N55" s="20"/>
      <c r="O55" s="20" t="s">
        <v>22</v>
      </c>
      <c r="P55" s="20" t="s">
        <v>23</v>
      </c>
      <c r="Q55" s="20" t="s">
        <v>27</v>
      </c>
    </row>
    <row r="56" spans="1:17">
      <c r="A56" s="20" t="s">
        <v>17</v>
      </c>
      <c r="B56" s="20" t="s">
        <v>25</v>
      </c>
      <c r="C56" s="20" t="s">
        <v>19</v>
      </c>
      <c r="D56" s="20" t="s">
        <v>26</v>
      </c>
      <c r="E56" s="20" t="s">
        <v>26</v>
      </c>
      <c r="F56" s="21">
        <v>45413</v>
      </c>
      <c r="G56" s="21">
        <v>45413</v>
      </c>
      <c r="H56" s="21">
        <v>45413</v>
      </c>
      <c r="I56" s="21">
        <v>45443</v>
      </c>
      <c r="J56" s="20">
        <v>8</v>
      </c>
      <c r="K56" s="20" t="s">
        <v>21</v>
      </c>
      <c r="L56" s="20">
        <v>1084.19</v>
      </c>
      <c r="M56" s="20"/>
      <c r="N56" s="20"/>
      <c r="O56" s="20" t="s">
        <v>22</v>
      </c>
      <c r="P56" s="20" t="s">
        <v>23</v>
      </c>
      <c r="Q56" s="20" t="s">
        <v>27</v>
      </c>
    </row>
    <row r="57" spans="1:17">
      <c r="A57" s="20" t="s">
        <v>17</v>
      </c>
      <c r="B57" s="20" t="s">
        <v>25</v>
      </c>
      <c r="C57" s="20" t="s">
        <v>19</v>
      </c>
      <c r="D57" s="20" t="s">
        <v>26</v>
      </c>
      <c r="E57" s="20" t="s">
        <v>26</v>
      </c>
      <c r="F57" s="21">
        <v>45444</v>
      </c>
      <c r="G57" s="21">
        <v>45444</v>
      </c>
      <c r="H57" s="21">
        <v>45444</v>
      </c>
      <c r="I57" s="21">
        <v>45473</v>
      </c>
      <c r="J57" s="20">
        <v>8</v>
      </c>
      <c r="K57" s="20" t="s">
        <v>21</v>
      </c>
      <c r="L57" s="20">
        <v>1084.19</v>
      </c>
      <c r="M57" s="20"/>
      <c r="N57" s="20"/>
      <c r="O57" s="20" t="s">
        <v>22</v>
      </c>
      <c r="P57" s="20" t="s">
        <v>23</v>
      </c>
      <c r="Q57" s="20" t="s">
        <v>27</v>
      </c>
    </row>
    <row r="58" spans="1:17">
      <c r="A58" s="20" t="s">
        <v>17</v>
      </c>
      <c r="B58" s="20" t="s">
        <v>25</v>
      </c>
      <c r="C58" s="20" t="s">
        <v>19</v>
      </c>
      <c r="D58" s="20" t="s">
        <v>26</v>
      </c>
      <c r="E58" s="20" t="s">
        <v>26</v>
      </c>
      <c r="F58" s="21">
        <v>45474</v>
      </c>
      <c r="G58" s="21">
        <v>45474</v>
      </c>
      <c r="H58" s="21">
        <v>45474</v>
      </c>
      <c r="I58" s="21">
        <v>45504</v>
      </c>
      <c r="J58" s="20">
        <v>8</v>
      </c>
      <c r="K58" s="20" t="s">
        <v>21</v>
      </c>
      <c r="L58" s="20">
        <v>1084.19</v>
      </c>
      <c r="M58" s="20"/>
      <c r="N58" s="20"/>
      <c r="O58" s="20" t="s">
        <v>22</v>
      </c>
      <c r="P58" s="20" t="s">
        <v>23</v>
      </c>
      <c r="Q58" s="20" t="s">
        <v>27</v>
      </c>
    </row>
    <row r="59" spans="1:17">
      <c r="A59" s="20" t="s">
        <v>17</v>
      </c>
      <c r="B59" s="20" t="s">
        <v>25</v>
      </c>
      <c r="C59" s="20" t="s">
        <v>19</v>
      </c>
      <c r="D59" s="20" t="s">
        <v>26</v>
      </c>
      <c r="E59" s="20" t="s">
        <v>26</v>
      </c>
      <c r="F59" s="21">
        <v>45505</v>
      </c>
      <c r="G59" s="21">
        <v>45505</v>
      </c>
      <c r="H59" s="21">
        <v>45505</v>
      </c>
      <c r="I59" s="21">
        <v>45535</v>
      </c>
      <c r="J59" s="20">
        <v>8</v>
      </c>
      <c r="K59" s="20" t="s">
        <v>21</v>
      </c>
      <c r="L59" s="20">
        <v>1084.19</v>
      </c>
      <c r="M59" s="20"/>
      <c r="N59" s="20"/>
      <c r="O59" s="20" t="s">
        <v>22</v>
      </c>
      <c r="P59" s="20" t="s">
        <v>23</v>
      </c>
      <c r="Q59" s="20" t="s">
        <v>27</v>
      </c>
    </row>
  </sheetData>
  <autoFilter xmlns:etc="http://www.wps.cn/officeDocument/2017/etCustomData" ref="A1:R59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pane ySplit="1" topLeftCell="A2" activePane="bottomLeft" state="frozen"/>
      <selection/>
      <selection pane="bottomLeft" activeCell="D9" sqref="D9"/>
    </sheetView>
  </sheetViews>
  <sheetFormatPr defaultColWidth="9" defaultRowHeight="24" customHeight="1"/>
  <cols>
    <col min="1" max="1" width="14.75" style="1" customWidth="1"/>
    <col min="2" max="2" width="16.875" style="1" customWidth="1"/>
    <col min="3" max="3" width="16.125" style="1" customWidth="1"/>
    <col min="4" max="4" width="15" style="1" customWidth="1"/>
    <col min="5" max="6" width="17.5" style="1" customWidth="1"/>
    <col min="7" max="7" width="17.125" style="1" customWidth="1"/>
    <col min="8" max="8" width="14.75" style="1" customWidth="1"/>
    <col min="9" max="10" width="17.5" customWidth="1"/>
    <col min="11" max="12" width="12.625" customWidth="1"/>
  </cols>
  <sheetData>
    <row r="1" customHeight="1" spans="1:7">
      <c r="A1" s="2" t="s">
        <v>28</v>
      </c>
      <c r="B1" s="2" t="s">
        <v>29</v>
      </c>
      <c r="C1" s="2" t="s">
        <v>30</v>
      </c>
      <c r="D1" s="2" t="s">
        <v>31</v>
      </c>
      <c r="E1" s="2" t="s">
        <v>32</v>
      </c>
      <c r="F1" s="2" t="s">
        <v>33</v>
      </c>
      <c r="G1" s="2" t="s">
        <v>34</v>
      </c>
    </row>
    <row r="2" customHeight="1" spans="1:10">
      <c r="A2" s="2" t="s">
        <v>35</v>
      </c>
      <c r="B2" s="3">
        <v>0.5184</v>
      </c>
      <c r="C2" s="3">
        <v>0.1288</v>
      </c>
      <c r="D2" s="3">
        <v>0.4756</v>
      </c>
      <c r="E2" s="4">
        <v>0.3314</v>
      </c>
      <c r="F2" s="5">
        <v>284.09</v>
      </c>
      <c r="G2" s="6"/>
      <c r="J2" s="15"/>
    </row>
    <row r="3" customHeight="1" spans="1:10">
      <c r="A3" s="2" t="s">
        <v>36</v>
      </c>
      <c r="B3" s="3">
        <v>0.5749</v>
      </c>
      <c r="C3" s="3">
        <v>0.3325</v>
      </c>
      <c r="D3" s="4">
        <v>0.4395</v>
      </c>
      <c r="E3" s="4">
        <v>0.4917</v>
      </c>
      <c r="F3" s="7">
        <v>158.17</v>
      </c>
      <c r="G3" s="6"/>
      <c r="H3" s="8"/>
      <c r="J3" s="15"/>
    </row>
    <row r="4" customHeight="1" spans="1:10">
      <c r="A4" s="2" t="s">
        <v>37</v>
      </c>
      <c r="B4" s="3">
        <v>0.8178</v>
      </c>
      <c r="C4" s="3">
        <v>0.1232</v>
      </c>
      <c r="D4" s="9">
        <v>0.2479</v>
      </c>
      <c r="E4" s="3">
        <v>0.5497</v>
      </c>
      <c r="F4" s="5">
        <v>69.27</v>
      </c>
      <c r="G4" s="6"/>
      <c r="H4" s="8"/>
      <c r="J4" s="18"/>
    </row>
    <row r="5" customHeight="1" spans="5:5">
      <c r="E5" s="2"/>
    </row>
    <row r="6" customHeight="1" spans="1:12">
      <c r="A6" s="2"/>
      <c r="B6" s="2" t="s">
        <v>38</v>
      </c>
      <c r="C6" s="2" t="s">
        <v>39</v>
      </c>
      <c r="D6" s="2" t="s">
        <v>40</v>
      </c>
      <c r="F6" s="2" t="s">
        <v>41</v>
      </c>
      <c r="G6" s="2" t="s">
        <v>42</v>
      </c>
      <c r="H6" s="1" t="s">
        <v>43</v>
      </c>
      <c r="I6" s="1" t="s">
        <v>44</v>
      </c>
      <c r="J6" s="1" t="s">
        <v>45</v>
      </c>
      <c r="K6" t="s">
        <v>46</v>
      </c>
      <c r="L6" t="s">
        <v>47</v>
      </c>
    </row>
    <row r="7" customHeight="1" spans="1:12">
      <c r="A7" s="2" t="s">
        <v>35</v>
      </c>
      <c r="B7" s="10">
        <f>1573901.97-280240.49</f>
        <v>1293661.48</v>
      </c>
      <c r="C7" s="11"/>
      <c r="D7" s="2"/>
      <c r="E7" s="2">
        <f>+B7-D7</f>
        <v>1293661.48</v>
      </c>
      <c r="F7" s="2"/>
      <c r="G7" s="2">
        <f>+E7+(H7-F7)</f>
        <v>4975041.16</v>
      </c>
      <c r="H7" s="1">
        <v>3681379.68</v>
      </c>
      <c r="I7" s="17">
        <v>0.7133</v>
      </c>
      <c r="J7" s="17">
        <v>0.3142</v>
      </c>
      <c r="K7" s="19">
        <v>0.72</v>
      </c>
      <c r="L7" s="19">
        <v>0.35</v>
      </c>
    </row>
    <row r="8" customHeight="1" spans="1:12">
      <c r="A8" s="2" t="s">
        <v>36</v>
      </c>
      <c r="B8" s="11">
        <f>798024.89-64.09</f>
        <v>797960.8</v>
      </c>
      <c r="C8" s="11">
        <v>247162.75</v>
      </c>
      <c r="D8" s="2"/>
      <c r="E8" s="2">
        <f>+B8-D8</f>
        <v>797960.8</v>
      </c>
      <c r="F8" s="2"/>
      <c r="G8" s="2">
        <f>+E8+(H8-F8)</f>
        <v>4570802.49</v>
      </c>
      <c r="H8" s="1">
        <v>3772841.69</v>
      </c>
      <c r="I8" s="17">
        <v>0.8106</v>
      </c>
      <c r="J8" s="17">
        <v>0.8146</v>
      </c>
      <c r="K8" s="19">
        <v>0.82</v>
      </c>
      <c r="L8" s="19">
        <v>0.82</v>
      </c>
    </row>
    <row r="9" customHeight="1" spans="1:10">
      <c r="A9" s="2" t="s">
        <v>37</v>
      </c>
      <c r="B9" s="12">
        <v>328023.54</v>
      </c>
      <c r="C9" s="11">
        <v>311068.32</v>
      </c>
      <c r="D9" s="2">
        <f>+B9*C4</f>
        <v>40412.500128</v>
      </c>
      <c r="E9" s="2">
        <f>+B9-D9</f>
        <v>287611.039872</v>
      </c>
      <c r="F9" s="2">
        <f>+H9*83%</f>
        <v>1240585.645</v>
      </c>
      <c r="G9" s="2">
        <f>+E9+(H9-F9)</f>
        <v>541706.894872</v>
      </c>
      <c r="H9" s="13">
        <v>1494681.5</v>
      </c>
      <c r="I9" s="17">
        <v>0.8282</v>
      </c>
      <c r="J9" s="17">
        <v>0.5968</v>
      </c>
    </row>
    <row r="10" customHeight="1" spans="2:9">
      <c r="B10" s="14"/>
      <c r="D10" s="1">
        <v>10.67</v>
      </c>
      <c r="H10" s="14">
        <f>+H9*83%</f>
        <v>1240585.645</v>
      </c>
      <c r="I10" s="1"/>
    </row>
    <row r="11" customHeight="1" spans="2:9">
      <c r="B11" s="14"/>
      <c r="H11" s="13">
        <f>+H9-H10</f>
        <v>254095.855</v>
      </c>
      <c r="I11" s="1"/>
    </row>
    <row r="12" customHeight="1" spans="2:9">
      <c r="B12" s="14"/>
      <c r="D12" s="15"/>
      <c r="H12" s="14"/>
      <c r="I12" s="1"/>
    </row>
    <row r="13" customHeight="1" spans="2:8">
      <c r="B13" s="14"/>
      <c r="D13" s="15"/>
      <c r="H13" s="14"/>
    </row>
    <row r="14" customHeight="1" spans="2:4">
      <c r="B14" s="14"/>
      <c r="C14" s="15"/>
      <c r="D14" s="16"/>
    </row>
    <row r="15" customHeight="1" spans="4:5">
      <c r="D15" s="8"/>
      <c r="E15" s="8"/>
    </row>
    <row r="16" customHeight="1" spans="4:4">
      <c r="D16" s="17"/>
    </row>
  </sheetData>
  <autoFilter xmlns:etc="http://www.wps.cn/officeDocument/2017/etCustomData" ref="A1:H15" etc:filterBottomFollowUsedRange="0"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C13" sqref="C13"/>
    </sheetView>
  </sheetViews>
  <sheetFormatPr defaultColWidth="9" defaultRowHeight="29" customHeight="1" outlineLevelRow="4" outlineLevelCol="4"/>
  <cols>
    <col min="1" max="1" width="13.25" style="1" customWidth="1"/>
    <col min="2" max="4" width="14.75" style="1" customWidth="1"/>
    <col min="5" max="6" width="12.125" style="1" customWidth="1"/>
    <col min="7" max="11" width="12.125" customWidth="1"/>
  </cols>
  <sheetData>
    <row r="1" customHeight="1" spans="1:5">
      <c r="A1" s="2" t="s">
        <v>28</v>
      </c>
      <c r="B1" s="2" t="s">
        <v>48</v>
      </c>
      <c r="C1" s="2"/>
      <c r="D1" s="2" t="s">
        <v>49</v>
      </c>
      <c r="E1" s="2"/>
    </row>
    <row r="2" customHeight="1" spans="1:5">
      <c r="A2" s="2"/>
      <c r="B2" s="2" t="s">
        <v>50</v>
      </c>
      <c r="C2" s="2" t="s">
        <v>51</v>
      </c>
      <c r="D2" s="2" t="s">
        <v>50</v>
      </c>
      <c r="E2" s="2" t="s">
        <v>51</v>
      </c>
    </row>
    <row r="3" customHeight="1" spans="1:5">
      <c r="A3" s="2" t="s">
        <v>35</v>
      </c>
      <c r="B3" s="2">
        <v>2195</v>
      </c>
      <c r="C3" s="2">
        <v>1871.5</v>
      </c>
      <c r="D3" s="2">
        <v>798</v>
      </c>
      <c r="E3" s="2">
        <v>500</v>
      </c>
    </row>
    <row r="4" customHeight="1" spans="1:5">
      <c r="A4" s="2" t="s">
        <v>52</v>
      </c>
      <c r="B4" s="2">
        <v>1915</v>
      </c>
      <c r="C4" s="2">
        <v>1754</v>
      </c>
      <c r="D4" s="2"/>
      <c r="E4" s="2"/>
    </row>
    <row r="5" customHeight="1" spans="1:5">
      <c r="A5" s="2" t="s">
        <v>37</v>
      </c>
      <c r="B5" s="2">
        <v>1065</v>
      </c>
      <c r="C5" s="2">
        <v>969</v>
      </c>
      <c r="D5" s="2"/>
      <c r="E5" s="2"/>
    </row>
  </sheetData>
  <mergeCells count="3">
    <mergeCell ref="B1:C1"/>
    <mergeCell ref="D1:E1"/>
    <mergeCell ref="A1:A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秀秀</cp:lastModifiedBy>
  <dcterms:created xsi:type="dcterms:W3CDTF">2024-10-08T08:48:00Z</dcterms:created>
  <dcterms:modified xsi:type="dcterms:W3CDTF">2025-06-12T09:57:33Z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4B1A045579D44A15975D6098E477D9E5_13</vt:lpwstr>
  </property>
</Properties>
</file>